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<sst xmlns="http://schemas.openxmlformats.org/spreadsheetml/2006/main" count="45" uniqueCount="45">
  <si>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01 December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</si>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</sst>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14021827.062186267</v>
      </c>
      <c r="H4" s="8"/>
      <c r="I4" s="2">
        <v>2105694</v>
      </c>
      <c r="J4" s="8"/>
      <c r="K4" s="5">
        <v>1928543.4994755259</v>
      </c>
    </row>
    <row r="5">
      <c r="E5" s="0" t="s">
        <v>7</v>
      </c>
      <c r="G5" s="4">
        <v>13606222.204947328</v>
      </c>
      <c r="H5" s="7">
        <f>=G5/G4</f>
      </c>
      <c r="I5" s="0">
        <v>470970</v>
      </c>
      <c r="J5" s="7">
        <f>=I5/I4</f>
      </c>
      <c r="K5" s="4">
        <v>1787813.132400075</v>
      </c>
    </row>
    <row r="6">
      <c r="F6" s="0" t="s">
        <v>8</v>
      </c>
    </row>
    <row r="7">
      <c r="F7" s="0" t="s">
        <v>9</v>
      </c>
      <c r="G7" s="4">
        <v>12585275.302211603</v>
      </c>
      <c r="H7" s="7">
        <f>=G7/G5</f>
      </c>
      <c r="I7" s="0">
        <v>424650</v>
      </c>
      <c r="J7" s="7">
        <f>=I7/I5</f>
      </c>
      <c r="K7" s="4">
        <v>1477435.3149382181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415377.162418015</v>
      </c>
      <c r="H9" s="7">
        <f>=1-H5-H10</f>
      </c>
      <c r="I9" s="0">
        <v>1632126</v>
      </c>
      <c r="J9" s="7">
        <f>=1-J5-J10</f>
      </c>
      <c r="K9" s="4">
        <v>110551.935540036</v>
      </c>
    </row>
    <row r="10">
      <c r="E10" s="0" t="s">
        <v>12</v>
      </c>
      <c r="G10" s="4">
        <v>227.694820926</v>
      </c>
      <c r="H10" s="7">
        <f>=G10/G4</f>
      </c>
      <c r="I10" s="0">
        <v>2598</v>
      </c>
      <c r="J10" s="7">
        <f>=I10/I4</f>
      </c>
      <c r="K10" s="4">
        <v>30178.431535415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6991282.520489146</v>
      </c>
      <c r="H14" s="7">
        <f>=G14/G7</f>
      </c>
      <c r="I14" s="0">
        <v>264807</v>
      </c>
      <c r="J14" s="7">
        <f>=I14/I7</f>
      </c>
      <c r="K14" s="4">
        <v>390654.343780569</v>
      </c>
    </row>
    <row r="15">
      <c r="E15" s="0" t="s">
        <v>16</v>
      </c>
      <c r="G15" s="4">
        <v>571458.53077755</v>
      </c>
      <c r="H15" s="7">
        <f>=G15/G8</f>
      </c>
      <c r="I15" s="0">
        <v>27326</v>
      </c>
      <c r="J15" s="7">
        <f>=I15/I8</f>
      </c>
      <c r="K15" s="4">
        <v>8129.163629232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6915285.0724790879</v>
      </c>
      <c r="H18" s="7">
        <f>=G18/G5</f>
      </c>
      <c r="I18" s="0">
        <v>274274</v>
      </c>
      <c r="J18" s="7">
        <f>=I18/I5</f>
      </c>
      <c r="K18" s="4">
        <v>423285.208992511</v>
      </c>
    </row>
    <row r="19">
      <c r="E19" s="0" t="s">
        <v>20</v>
      </c>
      <c r="G19" s="4">
        <v>1208117.0505489451</v>
      </c>
      <c r="H19" s="7">
        <f>=G19/G5</f>
      </c>
      <c r="I19" s="0">
        <v>23880</v>
      </c>
      <c r="J19" s="7">
        <f>=I19/I5</f>
      </c>
      <c r="K19" s="4">
        <v>144191.662777047</v>
      </c>
    </row>
    <row r="20">
      <c r="E20" s="0" t="s">
        <v>21</v>
      </c>
      <c r="G20" s="4">
        <v>5482820.0819192948</v>
      </c>
      <c r="H20" s="7">
        <f>=1-H18-H19</f>
      </c>
      <c r="I20" s="0">
        <v>172816</v>
      </c>
      <c r="J20" s="7">
        <f>=1-J18-J19</f>
      </c>
      <c r="K20" s="4">
        <v>1220336.260630517</v>
      </c>
    </row>
    <row r="21">
      <c r="F21" s="0" t="s">
        <v>22</v>
      </c>
    </row>
    <row r="22">
      <c r="F22" s="0" t="s">
        <v>23</v>
      </c>
      <c r="G22" s="4">
        <v>102806.823102856</v>
      </c>
      <c r="H22" s="7">
        <f>=G22/G20</f>
      </c>
      <c r="I22" s="0">
        <v>8048</v>
      </c>
      <c r="J22" s="7">
        <f>=I22/I20</f>
      </c>
      <c r="K22" s="4">
        <v>42043.95415314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6450536.4143091338</v>
      </c>
      <c r="H26" s="7">
        <f>=G26/G5</f>
      </c>
      <c r="I26" s="0">
        <v>249835</v>
      </c>
      <c r="J26" s="7">
        <f>=I26/I5</f>
      </c>
      <c r="K26" s="4">
        <v>651365.359903001</v>
      </c>
    </row>
    <row r="27">
      <c r="E27" s="0" t="s">
        <v>27</v>
      </c>
      <c r="G27" s="4">
        <v>7145335.0265911063</v>
      </c>
      <c r="H27" s="7">
        <f>=G27/G5</f>
      </c>
      <c r="I27" s="0">
        <v>220763</v>
      </c>
      <c r="J27" s="7">
        <f>=I27/I5</f>
      </c>
      <c r="K27" s="4">
        <v>1136077.5013761879</v>
      </c>
    </row>
    <row r="28">
      <c r="E28" s="0" t="s">
        <v>28</v>
      </c>
      <c r="G28" s="4">
        <v>9218.415297747</v>
      </c>
      <c r="H28" s="7">
        <f>=G28/G5</f>
      </c>
      <c r="I28" s="0">
        <v>246</v>
      </c>
      <c r="J28" s="7">
        <f>=I28/I5</f>
      </c>
      <c r="K28" s="4">
        <v>370.271120886</v>
      </c>
    </row>
    <row r="29">
      <c r="E29" s="0" t="s">
        <v>29</v>
      </c>
      <c r="G29" s="4">
        <v>1132.348749341</v>
      </c>
      <c r="H29" s="7">
        <f>=G29/G5</f>
      </c>
      <c r="I29" s="0">
        <v>126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14634646.182817854</v>
      </c>
      <c r="H4" s="8"/>
      <c r="I4" s="2">
        <v>2955958</v>
      </c>
      <c r="J4" s="8"/>
      <c r="K4" s="5">
        <v>178409853.99115026</v>
      </c>
    </row>
    <row r="5">
      <c r="E5" s="0" t="s">
        <v>7</v>
      </c>
      <c r="G5" s="4">
        <v>12507758.465714371</v>
      </c>
      <c r="H5" s="7">
        <f>=G5/G4</f>
      </c>
      <c r="I5" s="0">
        <v>457834</v>
      </c>
      <c r="J5" s="7">
        <f>=I5/I4</f>
      </c>
      <c r="K5" s="4">
        <v>5531459.2577271219</v>
      </c>
    </row>
    <row r="6">
      <c r="F6" s="0" t="s">
        <v>8</v>
      </c>
    </row>
    <row r="7">
      <c r="F7" s="0" t="s">
        <v>9</v>
      </c>
      <c r="G7" s="4">
        <v>11538368.43700069</v>
      </c>
      <c r="H7" s="7">
        <f>=G7/G5</f>
      </c>
      <c r="I7" s="0">
        <v>418011</v>
      </c>
      <c r="J7" s="7">
        <f>=I7/I5</f>
      </c>
      <c r="K7" s="4">
        <v>5186477.7918115016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1995470.9548230311</v>
      </c>
      <c r="H9" s="7">
        <f>=1-H5-H10</f>
      </c>
      <c r="I9" s="0">
        <v>1998945</v>
      </c>
      <c r="J9" s="7">
        <f>=1-J5-J10</f>
      </c>
      <c r="K9" s="4">
        <v>172314746.62067291</v>
      </c>
    </row>
    <row r="10">
      <c r="E10" s="0" t="s">
        <v>12</v>
      </c>
      <c r="G10" s="4">
        <v>131416.762280453</v>
      </c>
      <c r="H10" s="7">
        <f>=G10/G4</f>
      </c>
      <c r="I10" s="0">
        <v>499179</v>
      </c>
      <c r="J10" s="7">
        <f>=I10/I4</f>
      </c>
      <c r="K10" s="4">
        <v>563648.112750207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5662922.6436138656</v>
      </c>
      <c r="H14" s="7">
        <f>=G14/G7</f>
      </c>
      <c r="I14" s="0">
        <v>169517</v>
      </c>
      <c r="J14" s="7">
        <f>=I14/I7</f>
      </c>
      <c r="K14" s="4">
        <v>1517372.34632201</v>
      </c>
    </row>
    <row r="15">
      <c r="E15" s="0" t="s">
        <v>16</v>
      </c>
      <c r="G15" s="4">
        <v>382914.482645766</v>
      </c>
      <c r="H15" s="7">
        <f>=G15/G8</f>
      </c>
      <c r="I15" s="0">
        <v>16553</v>
      </c>
      <c r="J15" s="7">
        <f>=I15/I8</f>
      </c>
      <c r="K15" s="4">
        <v>50385.116837549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5244934.7378567532</v>
      </c>
      <c r="H18" s="7">
        <f>=G18/G5</f>
      </c>
      <c r="I18" s="0">
        <v>181425</v>
      </c>
      <c r="J18" s="7">
        <f>=I18/I5</f>
      </c>
      <c r="K18" s="4">
        <v>1486373.2585292631</v>
      </c>
    </row>
    <row r="19">
      <c r="E19" s="0" t="s">
        <v>20</v>
      </c>
      <c r="G19" s="4">
        <v>1004438.850155296</v>
      </c>
      <c r="H19" s="7">
        <f>=G19/G5</f>
      </c>
      <c r="I19" s="0">
        <v>25628</v>
      </c>
      <c r="J19" s="7">
        <f>=I19/I5</f>
      </c>
      <c r="K19" s="4">
        <v>558986.651219058</v>
      </c>
    </row>
    <row r="20">
      <c r="E20" s="0" t="s">
        <v>21</v>
      </c>
      <c r="G20" s="4">
        <v>6258384.8777023209</v>
      </c>
      <c r="H20" s="7">
        <f>=1-H18-H19</f>
      </c>
      <c r="I20" s="0">
        <v>250745</v>
      </c>
      <c r="J20" s="7">
        <f>=1-J18-J19</f>
      </c>
      <c r="K20" s="4">
        <v>3474891.7640750711</v>
      </c>
    </row>
    <row r="21">
      <c r="F21" s="0" t="s">
        <v>22</v>
      </c>
    </row>
    <row r="22">
      <c r="F22" s="0" t="s">
        <v>23</v>
      </c>
      <c r="G22" s="4">
        <v>283127.660654629</v>
      </c>
      <c r="H22" s="7">
        <f>=G22/G20</f>
      </c>
      <c r="I22" s="0">
        <v>19978</v>
      </c>
      <c r="J22" s="7">
        <f>=I22/I20</f>
      </c>
      <c r="K22" s="4">
        <v>851295.817960369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6535070.4296953538</v>
      </c>
      <c r="H26" s="7">
        <f>=G26/G5</f>
      </c>
      <c r="I26" s="0">
        <v>233858</v>
      </c>
      <c r="J26" s="7">
        <f>=I26/I5</f>
      </c>
      <c r="K26" s="4">
        <v>3463920.9168894519</v>
      </c>
    </row>
    <row r="27">
      <c r="E27" s="0" t="s">
        <v>27</v>
      </c>
      <c r="G27" s="4">
        <v>5938234.8212003633</v>
      </c>
      <c r="H27" s="7">
        <f>=G27/G5</f>
      </c>
      <c r="I27" s="0">
        <v>221016</v>
      </c>
      <c r="J27" s="7">
        <f>=I27/I5</f>
      </c>
      <c r="K27" s="4">
        <v>2055536.304481741</v>
      </c>
    </row>
    <row r="28">
      <c r="E28" s="0" t="s">
        <v>28</v>
      </c>
      <c r="G28" s="4">
        <v>27243.276448572</v>
      </c>
      <c r="H28" s="7">
        <f>=G28/G5</f>
      </c>
      <c r="I28" s="0">
        <v>892</v>
      </c>
      <c r="J28" s="7">
        <f>=I28/I5</f>
      </c>
      <c r="K28" s="4">
        <v>9214.709719232</v>
      </c>
    </row>
    <row r="29">
      <c r="E29" s="0" t="s">
        <v>29</v>
      </c>
      <c r="G29" s="4">
        <v>7209.938370081</v>
      </c>
      <c r="H29" s="7">
        <f>=G29/G5</f>
      </c>
      <c r="I29" s="0">
        <v>2060</v>
      </c>
      <c r="J29" s="7">
        <f>=I29/I5</f>
      </c>
      <c r="K29" s="4">
        <v>2785.521866587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