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<sst xmlns="http://schemas.openxmlformats.org/spreadsheetml/2006/main" count="45" uniqueCount="45">
  <si>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24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</si>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</sst>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9971966.9168226477</v>
      </c>
      <c r="H4" s="8"/>
      <c r="I4" s="2">
        <v>957922</v>
      </c>
      <c r="J4" s="8"/>
      <c r="K4" s="5">
        <v>1051735.026227928</v>
      </c>
    </row>
    <row r="5">
      <c r="E5" s="0" t="s">
        <v>7</v>
      </c>
      <c r="G5" s="4">
        <v>9562354.1573966946</v>
      </c>
      <c r="H5" s="7">
        <f>=G5/G4</f>
      </c>
      <c r="I5" s="0">
        <v>323812</v>
      </c>
      <c r="J5" s="7">
        <f>=I5/I4</f>
      </c>
      <c r="K5" s="4">
        <v>789731.968908918</v>
      </c>
    </row>
    <row r="6">
      <c r="F6" s="0" t="s">
        <v>8</v>
      </c>
    </row>
    <row r="7">
      <c r="F7" s="0" t="s">
        <v>9</v>
      </c>
      <c r="G7" s="4">
        <v>9288169.33356824</v>
      </c>
      <c r="H7" s="7">
        <f>=G7/G5</f>
      </c>
      <c r="I7" s="0">
        <v>314088</v>
      </c>
      <c r="J7" s="7">
        <f>=I7/I5</f>
      </c>
      <c r="K7" s="4">
        <v>767070.494491358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408931.732650383</v>
      </c>
      <c r="H9" s="7">
        <f>=1-H5-H10</f>
      </c>
      <c r="I9" s="0">
        <v>634033</v>
      </c>
      <c r="J9" s="7">
        <f>=1-J5-J10</f>
      </c>
      <c r="K9" s="4">
        <v>256411.256651445</v>
      </c>
    </row>
    <row r="10">
      <c r="E10" s="0" t="s">
        <v>12</v>
      </c>
      <c r="G10" s="4">
        <v>681.026775572</v>
      </c>
      <c r="H10" s="7">
        <f>=G10/G4</f>
      </c>
      <c r="I10" s="0">
        <v>77</v>
      </c>
      <c r="J10" s="7">
        <f>=I10/I4</f>
      </c>
      <c r="K10" s="4">
        <v>5591.800667565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2509655.219256233</v>
      </c>
      <c r="H14" s="7">
        <f>=G14/G7</f>
      </c>
      <c r="I14" s="0">
        <v>94693</v>
      </c>
      <c r="J14" s="7">
        <f>=I14/I7</f>
      </c>
      <c r="K14" s="4">
        <v>35829.624083756</v>
      </c>
    </row>
    <row r="15">
      <c r="E15" s="0" t="s">
        <v>16</v>
      </c>
      <c r="G15" s="4">
        <v>92374.51095675</v>
      </c>
      <c r="H15" s="7">
        <f>=G15/G8</f>
      </c>
      <c r="I15" s="0">
        <v>4789</v>
      </c>
      <c r="J15" s="7">
        <f>=I15/I8</f>
      </c>
      <c r="K15" s="4">
        <v>119.89880584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1046293.620118278</v>
      </c>
      <c r="H18" s="7">
        <f>=G18/G5</f>
      </c>
      <c r="I18" s="0">
        <v>40882</v>
      </c>
      <c r="J18" s="7">
        <f>=I18/I5</f>
      </c>
      <c r="K18" s="4">
        <v>17105.194580813</v>
      </c>
    </row>
    <row r="19">
      <c r="E19" s="0" t="s">
        <v>20</v>
      </c>
      <c r="G19" s="4">
        <v>2731037.3620038009</v>
      </c>
      <c r="H19" s="7">
        <f>=G19/G5</f>
      </c>
      <c r="I19" s="0">
        <v>89972</v>
      </c>
      <c r="J19" s="7">
        <f>=I19/I5</f>
      </c>
      <c r="K19" s="4">
        <v>117572.283247277</v>
      </c>
    </row>
    <row r="20">
      <c r="E20" s="0" t="s">
        <v>21</v>
      </c>
      <c r="G20" s="4">
        <v>5785023.1752746152</v>
      </c>
      <c r="H20" s="7">
        <f>=1-H18-H19</f>
      </c>
      <c r="I20" s="0">
        <v>192958</v>
      </c>
      <c r="J20" s="7">
        <f>=1-J18-J19</f>
      </c>
      <c r="K20" s="4">
        <v>655054.491080828</v>
      </c>
    </row>
    <row r="21">
      <c r="F21" s="0" t="s">
        <v>22</v>
      </c>
    </row>
    <row r="22">
      <c r="F22" s="0" t="s">
        <v>23</v>
      </c>
      <c r="G22" s="4">
        <v>508036.044698789</v>
      </c>
      <c r="H22" s="7">
        <f>=G22/G20</f>
      </c>
      <c r="I22" s="0">
        <v>24334</v>
      </c>
      <c r="J22" s="7">
        <f>=I22/I20</f>
      </c>
      <c r="K22" s="4">
        <v>4915.807969235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1740054.1915759391</v>
      </c>
      <c r="H26" s="7">
        <f>=G26/G5</f>
      </c>
      <c r="I26" s="0">
        <v>67290</v>
      </c>
      <c r="J26" s="7">
        <f>=I26/I5</f>
      </c>
      <c r="K26" s="4">
        <v>148798.541360698</v>
      </c>
    </row>
    <row r="27">
      <c r="E27" s="0" t="s">
        <v>27</v>
      </c>
      <c r="G27" s="4">
        <v>7820460.68320537</v>
      </c>
      <c r="H27" s="7">
        <f>=G27/G5</f>
      </c>
      <c r="I27" s="0">
        <v>256488</v>
      </c>
      <c r="J27" s="7">
        <f>=I27/I5</f>
      </c>
      <c r="K27" s="4">
        <v>640933.42754822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1839.282615385</v>
      </c>
      <c r="H29" s="7">
        <f>=G29/G5</f>
      </c>
      <c r="I29" s="0">
        <v>34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11999315.651468296</v>
      </c>
      <c r="H4" s="8"/>
      <c r="I4" s="2">
        <v>3739030</v>
      </c>
      <c r="J4" s="8"/>
      <c r="K4" s="5">
        <v>299653695.55020642</v>
      </c>
    </row>
    <row r="5">
      <c r="E5" s="0" t="s">
        <v>7</v>
      </c>
      <c r="G5" s="4">
        <v>10010759.690965638</v>
      </c>
      <c r="H5" s="7">
        <f>=G5/G4</f>
      </c>
      <c r="I5" s="0">
        <v>475671</v>
      </c>
      <c r="J5" s="7">
        <f>=I5/I4</f>
      </c>
      <c r="K5" s="4">
        <v>7978224.1615598882</v>
      </c>
    </row>
    <row r="6">
      <c r="F6" s="0" t="s">
        <v>8</v>
      </c>
    </row>
    <row r="7">
      <c r="F7" s="0" t="s">
        <v>9</v>
      </c>
      <c r="G7" s="4">
        <v>9605133.3244245928</v>
      </c>
      <c r="H7" s="7">
        <f>=G7/G5</f>
      </c>
      <c r="I7" s="0">
        <v>462297</v>
      </c>
      <c r="J7" s="7">
        <f>=I7/I5</f>
      </c>
      <c r="K7" s="4">
        <v>7790958.95185437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1743453.13399692</v>
      </c>
      <c r="H9" s="7">
        <f>=1-H5-H10</f>
      </c>
      <c r="I9" s="0">
        <v>3242472</v>
      </c>
      <c r="J9" s="7">
        <f>=1-J5-J10</f>
      </c>
      <c r="K9" s="4">
        <v>287938262.54233247</v>
      </c>
    </row>
    <row r="10">
      <c r="E10" s="0" t="s">
        <v>12</v>
      </c>
      <c r="G10" s="4">
        <v>245102.826505738</v>
      </c>
      <c r="H10" s="7">
        <f>=G10/G4</f>
      </c>
      <c r="I10" s="0">
        <v>20887</v>
      </c>
      <c r="J10" s="7">
        <f>=I10/I4</f>
      </c>
      <c r="K10" s="4">
        <v>3737208.8463140642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1807012.5233392</v>
      </c>
      <c r="H14" s="7">
        <f>=G14/G7</f>
      </c>
      <c r="I14" s="0">
        <v>54377</v>
      </c>
      <c r="J14" s="7">
        <f>=I14/I7</f>
      </c>
      <c r="K14" s="4">
        <v>1554561.72375096</v>
      </c>
    </row>
    <row r="15">
      <c r="E15" s="0" t="s">
        <v>16</v>
      </c>
      <c r="G15" s="4">
        <v>71903.08334854</v>
      </c>
      <c r="H15" s="7">
        <f>=G15/G8</f>
      </c>
      <c r="I15" s="0">
        <v>3321</v>
      </c>
      <c r="J15" s="7">
        <f>=I15/I8</f>
      </c>
      <c r="K15" s="4">
        <v>160.23223517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819761.459640649</v>
      </c>
      <c r="H18" s="7">
        <f>=G18/G5</f>
      </c>
      <c r="I18" s="0">
        <v>30326</v>
      </c>
      <c r="J18" s="7">
        <f>=I18/I5</f>
      </c>
      <c r="K18" s="4">
        <v>1111049.6106987069</v>
      </c>
    </row>
    <row r="19">
      <c r="E19" s="0" t="s">
        <v>20</v>
      </c>
      <c r="G19" s="4">
        <v>2845868.770281781</v>
      </c>
      <c r="H19" s="7">
        <f>=G19/G5</f>
      </c>
      <c r="I19" s="0">
        <v>98035</v>
      </c>
      <c r="J19" s="7">
        <f>=I19/I5</f>
      </c>
      <c r="K19" s="4">
        <v>2764023.1333803092</v>
      </c>
    </row>
    <row r="20">
      <c r="E20" s="0" t="s">
        <v>21</v>
      </c>
      <c r="G20" s="4">
        <v>6332872.563462724</v>
      </c>
      <c r="H20" s="7">
        <f>=1-H18-H19</f>
      </c>
      <c r="I20" s="0">
        <v>346393</v>
      </c>
      <c r="J20" s="7">
        <f>=1-J18-J19</f>
      </c>
      <c r="K20" s="4">
        <v>3529712.8288929882</v>
      </c>
    </row>
    <row r="21">
      <c r="F21" s="0" t="s">
        <v>22</v>
      </c>
    </row>
    <row r="22">
      <c r="F22" s="0" t="s">
        <v>23</v>
      </c>
      <c r="G22" s="4">
        <v>926266.523529396</v>
      </c>
      <c r="H22" s="7">
        <f>=G22/G20</f>
      </c>
      <c r="I22" s="0">
        <v>108850</v>
      </c>
      <c r="J22" s="7">
        <f>=I22/I20</f>
      </c>
      <c r="K22" s="4">
        <v>657778.048211927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1291657.328283512</v>
      </c>
      <c r="H26" s="7">
        <f>=G26/G5</f>
      </c>
      <c r="I26" s="0">
        <v>55522</v>
      </c>
      <c r="J26" s="7">
        <f>=I26/I5</f>
      </c>
      <c r="K26" s="4">
        <v>2120176.8509904961</v>
      </c>
    </row>
    <row r="27">
      <c r="E27" s="0" t="s">
        <v>27</v>
      </c>
      <c r="G27" s="4">
        <v>8616770.5576704852</v>
      </c>
      <c r="H27" s="7">
        <f>=G27/G5</f>
      </c>
      <c r="I27" s="0">
        <v>416926</v>
      </c>
      <c r="J27" s="7">
        <f>=I27/I5</f>
      </c>
      <c r="K27" s="4">
        <v>5777857.1225531092</v>
      </c>
    </row>
    <row r="28">
      <c r="E28" s="0" t="s">
        <v>28</v>
      </c>
      <c r="G28" s="4">
        <v>10037.422261866</v>
      </c>
      <c r="H28" s="7">
        <f>=G28/G5</f>
      </c>
      <c r="I28" s="0">
        <v>225</v>
      </c>
      <c r="J28" s="7">
        <f>=I28/I5</f>
      </c>
      <c r="K28" s="4">
        <v>55.166301765</v>
      </c>
    </row>
    <row r="29">
      <c r="E29" s="0" t="s">
        <v>29</v>
      </c>
      <c r="G29" s="4">
        <v>44082.960716406</v>
      </c>
      <c r="H29" s="7">
        <f>=G29/G5</f>
      </c>
      <c r="I29" s="0">
        <v>820</v>
      </c>
      <c r="J29" s="7">
        <f>=I29/I5</f>
      </c>
      <c r="K29" s="4">
        <v>283.967076557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