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<sst xmlns="http://schemas.openxmlformats.org/spreadsheetml/2006/main" count="45" uniqueCount="45">
  <si>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03 May 2024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</si>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</sst>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10481275.065306949</v>
      </c>
      <c r="H4" s="8"/>
      <c r="I4" s="2">
        <v>1100961</v>
      </c>
      <c r="J4" s="8"/>
      <c r="K4" s="5">
        <v>846183.975094335</v>
      </c>
    </row>
    <row r="5">
      <c r="E5" s="0" t="s">
        <v>7</v>
      </c>
      <c r="G5" s="4">
        <v>10056989.665360192</v>
      </c>
      <c r="H5" s="7">
        <f>=G5/G4</f>
      </c>
      <c r="I5" s="0">
        <v>320661</v>
      </c>
      <c r="J5" s="7">
        <f>=I5/I4</f>
      </c>
      <c r="K5" s="4">
        <v>522125.242671504</v>
      </c>
    </row>
    <row r="6">
      <c r="F6" s="0" t="s">
        <v>8</v>
      </c>
    </row>
    <row r="7">
      <c r="F7" s="0" t="s">
        <v>9</v>
      </c>
      <c r="G7" s="4">
        <v>9909669.2312296573</v>
      </c>
      <c r="H7" s="7">
        <f>=G7/G5</f>
      </c>
      <c r="I7" s="0">
        <v>315130</v>
      </c>
      <c r="J7" s="7">
        <f>=I7/I5</f>
      </c>
      <c r="K7" s="4">
        <v>494991.559178701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424191.493156014</v>
      </c>
      <c r="H9" s="7">
        <f>=1-H5-H10</f>
      </c>
      <c r="I9" s="0">
        <v>780273</v>
      </c>
      <c r="J9" s="7">
        <f>=1-J5-J10</f>
      </c>
      <c r="K9" s="4">
        <v>322621.606005826</v>
      </c>
    </row>
    <row r="10">
      <c r="E10" s="0" t="s">
        <v>12</v>
      </c>
      <c r="G10" s="4">
        <v>93.906790741</v>
      </c>
      <c r="H10" s="7">
        <f>=G10/G4</f>
      </c>
      <c r="I10" s="0">
        <v>27</v>
      </c>
      <c r="J10" s="7">
        <f>=I10/I4</f>
      </c>
      <c r="K10" s="4">
        <v>1437.126417005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2433878.7394306241</v>
      </c>
      <c r="H14" s="7">
        <f>=G14/G7</f>
      </c>
      <c r="I14" s="0">
        <v>84932</v>
      </c>
      <c r="J14" s="7">
        <f>=I14/I7</f>
      </c>
      <c r="K14" s="4">
        <v>27477.113852674</v>
      </c>
    </row>
    <row r="15">
      <c r="E15" s="0" t="s">
        <v>16</v>
      </c>
      <c r="G15" s="4">
        <v>2323.86666446</v>
      </c>
      <c r="H15" s="7">
        <f>=G15/G8</f>
      </c>
      <c r="I15" s="0">
        <v>78</v>
      </c>
      <c r="J15" s="7">
        <f>=I15/I8</f>
      </c>
      <c r="K15" s="4">
        <v>0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1092725.35471114</v>
      </c>
      <c r="H18" s="7">
        <f>=G18/G5</f>
      </c>
      <c r="I18" s="0">
        <v>37399</v>
      </c>
      <c r="J18" s="7">
        <f>=I18/I5</f>
      </c>
      <c r="K18" s="4">
        <v>14455.881641174</v>
      </c>
    </row>
    <row r="19">
      <c r="E19" s="0" t="s">
        <v>20</v>
      </c>
      <c r="G19" s="4">
        <v>3015759.5969657931</v>
      </c>
      <c r="H19" s="7">
        <f>=G19/G5</f>
      </c>
      <c r="I19" s="0">
        <v>94209</v>
      </c>
      <c r="J19" s="7">
        <f>=I19/I5</f>
      </c>
      <c r="K19" s="4">
        <v>180287.200697594</v>
      </c>
    </row>
    <row r="20">
      <c r="E20" s="0" t="s">
        <v>21</v>
      </c>
      <c r="G20" s="4">
        <v>5948504.7136832587</v>
      </c>
      <c r="H20" s="7">
        <f>=1-H18-H19</f>
      </c>
      <c r="I20" s="0">
        <v>189053</v>
      </c>
      <c r="J20" s="7">
        <f>=1-J18-J19</f>
      </c>
      <c r="K20" s="4">
        <v>327382.160332736</v>
      </c>
    </row>
    <row r="21">
      <c r="F21" s="0" t="s">
        <v>22</v>
      </c>
    </row>
    <row r="22">
      <c r="F22" s="0" t="s">
        <v>23</v>
      </c>
      <c r="G22" s="4">
        <v>93831.597189383</v>
      </c>
      <c r="H22" s="7">
        <f>=G22/G20</f>
      </c>
      <c r="I22" s="0">
        <v>4112</v>
      </c>
      <c r="J22" s="7">
        <f>=I22/I20</f>
      </c>
      <c r="K22" s="4">
        <v>6740.150077071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1582191.098460037</v>
      </c>
      <c r="H26" s="7">
        <f>=G26/G5</f>
      </c>
      <c r="I26" s="0">
        <v>58070</v>
      </c>
      <c r="J26" s="7">
        <f>=I26/I5</f>
      </c>
      <c r="K26" s="4">
        <v>242722.352448744</v>
      </c>
    </row>
    <row r="27">
      <c r="E27" s="0" t="s">
        <v>27</v>
      </c>
      <c r="G27" s="4">
        <v>8469642.98075405</v>
      </c>
      <c r="H27" s="7">
        <f>=G27/G5</f>
      </c>
      <c r="I27" s="0">
        <v>262546</v>
      </c>
      <c r="J27" s="7">
        <f>=I27/I5</f>
      </c>
      <c r="K27" s="4">
        <v>279402.89022276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5155.586146106</v>
      </c>
      <c r="H29" s="7">
        <f>=G29/G5</f>
      </c>
      <c r="I29" s="0">
        <v>45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11820499.421861641</v>
      </c>
      <c r="H4" s="8"/>
      <c r="I4" s="2">
        <v>3864316</v>
      </c>
      <c r="J4" s="8"/>
      <c r="K4" s="5">
        <v>353242757.28795832</v>
      </c>
    </row>
    <row r="5">
      <c r="E5" s="0" t="s">
        <v>7</v>
      </c>
      <c r="G5" s="4">
        <v>9945960.5881668273</v>
      </c>
      <c r="H5" s="7">
        <f>=G5/G4</f>
      </c>
      <c r="I5" s="0">
        <v>436681</v>
      </c>
      <c r="J5" s="7">
        <f>=I5/I4</f>
      </c>
      <c r="K5" s="4">
        <v>11765258.973109679</v>
      </c>
    </row>
    <row r="6">
      <c r="F6" s="0" t="s">
        <v>8</v>
      </c>
    </row>
    <row r="7">
      <c r="F7" s="0" t="s">
        <v>9</v>
      </c>
      <c r="G7" s="4">
        <v>9627091.633827636</v>
      </c>
      <c r="H7" s="7">
        <f>=G7/G5</f>
      </c>
      <c r="I7" s="0">
        <v>424679</v>
      </c>
      <c r="J7" s="7">
        <f>=I7/I5</f>
      </c>
      <c r="K7" s="4">
        <v>11443654.342870522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1609705.062925712</v>
      </c>
      <c r="H9" s="7">
        <f>=1-H5-H10</f>
      </c>
      <c r="I9" s="0">
        <v>3405984</v>
      </c>
      <c r="J9" s="7">
        <f>=1-J5-J10</f>
      </c>
      <c r="K9" s="4">
        <v>337642005.20214671</v>
      </c>
    </row>
    <row r="10">
      <c r="E10" s="0" t="s">
        <v>12</v>
      </c>
      <c r="G10" s="4">
        <v>264833.770769101</v>
      </c>
      <c r="H10" s="7">
        <f>=G10/G4</f>
      </c>
      <c r="I10" s="0">
        <v>21651</v>
      </c>
      <c r="J10" s="7">
        <f>=I10/I4</f>
      </c>
      <c r="K10" s="4">
        <v>3835493.112701966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1843135.984423066</v>
      </c>
      <c r="H14" s="7">
        <f>=G14/G7</f>
      </c>
      <c r="I14" s="0">
        <v>54771</v>
      </c>
      <c r="J14" s="7">
        <f>=I14/I7</f>
      </c>
      <c r="K14" s="4">
        <v>1987387.3193723769</v>
      </c>
    </row>
    <row r="15">
      <c r="E15" s="0" t="s">
        <v>16</v>
      </c>
      <c r="G15" s="4">
        <v>6283.19834864</v>
      </c>
      <c r="H15" s="7">
        <f>=G15/G8</f>
      </c>
      <c r="I15" s="0">
        <v>123</v>
      </c>
      <c r="J15" s="7">
        <f>=I15/I8</f>
      </c>
      <c r="K15" s="4">
        <v>40.235159472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922982.724749741</v>
      </c>
      <c r="H18" s="7">
        <f>=G18/G5</f>
      </c>
      <c r="I18" s="0">
        <v>33062</v>
      </c>
      <c r="J18" s="7">
        <f>=I18/I5</f>
      </c>
      <c r="K18" s="4">
        <v>1689531.6976944809</v>
      </c>
    </row>
    <row r="19">
      <c r="E19" s="0" t="s">
        <v>20</v>
      </c>
      <c r="G19" s="4">
        <v>3059691.2018579091</v>
      </c>
      <c r="H19" s="7">
        <f>=G19/G5</f>
      </c>
      <c r="I19" s="0">
        <v>108269</v>
      </c>
      <c r="J19" s="7">
        <f>=I19/I5</f>
      </c>
      <c r="K19" s="4">
        <v>2569747.230333956</v>
      </c>
    </row>
    <row r="20">
      <c r="E20" s="0" t="s">
        <v>21</v>
      </c>
      <c r="G20" s="4">
        <v>5950931.6185877128</v>
      </c>
      <c r="H20" s="7">
        <f>=1-H18-H19</f>
      </c>
      <c r="I20" s="0">
        <v>294435</v>
      </c>
      <c r="J20" s="7">
        <f>=1-J18-J19</f>
      </c>
      <c r="K20" s="4">
        <v>6864885.0692592328</v>
      </c>
    </row>
    <row r="21">
      <c r="F21" s="0" t="s">
        <v>22</v>
      </c>
    </row>
    <row r="22">
      <c r="F22" s="0" t="s">
        <v>23</v>
      </c>
      <c r="G22" s="4">
        <v>449086.763926156</v>
      </c>
      <c r="H22" s="7">
        <f>=G22/G20</f>
      </c>
      <c r="I22" s="0">
        <v>43955</v>
      </c>
      <c r="J22" s="7">
        <f>=I22/I20</f>
      </c>
      <c r="K22" s="4">
        <v>846460.316946571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1413324.7884006491</v>
      </c>
      <c r="H26" s="7">
        <f>=G26/G5</f>
      </c>
      <c r="I26" s="0">
        <v>60031</v>
      </c>
      <c r="J26" s="7">
        <f>=I26/I5</f>
      </c>
      <c r="K26" s="4">
        <v>3583607.8004296338</v>
      </c>
    </row>
    <row r="27">
      <c r="E27" s="0" t="s">
        <v>27</v>
      </c>
      <c r="G27" s="4">
        <v>8500810.20643886</v>
      </c>
      <c r="H27" s="7">
        <f>=G27/G5</f>
      </c>
      <c r="I27" s="0">
        <v>375095</v>
      </c>
      <c r="J27" s="7">
        <f>=I27/I5</f>
      </c>
      <c r="K27" s="4">
        <v>8100240.8728364641</v>
      </c>
    </row>
    <row r="28">
      <c r="E28" s="0" t="s">
        <v>28</v>
      </c>
      <c r="G28" s="4">
        <v>4524.625415875</v>
      </c>
      <c r="H28" s="7">
        <f>=G28/G5</f>
      </c>
      <c r="I28" s="0">
        <v>118</v>
      </c>
      <c r="J28" s="7">
        <f>=I28/I5</f>
      </c>
      <c r="K28" s="4">
        <v>39.297384028</v>
      </c>
    </row>
    <row r="29">
      <c r="E29" s="0" t="s">
        <v>29</v>
      </c>
      <c r="G29" s="4">
        <v>14860.668701999</v>
      </c>
      <c r="H29" s="7">
        <f>=G29/G5</f>
      </c>
      <c r="I29" s="0">
        <v>410</v>
      </c>
      <c r="J29" s="7">
        <f>=I29/I5</f>
      </c>
      <c r="K29" s="4">
        <v>346.385920581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