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<sst xmlns="http://schemas.openxmlformats.org/spreadsheetml/2006/main" count="45" uniqueCount="45">
  <si>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05 January 2024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</si>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</sst>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8399446.8579370789</v>
      </c>
      <c r="H4" s="8"/>
      <c r="I4" s="2">
        <v>784532</v>
      </c>
      <c r="J4" s="8"/>
      <c r="K4" s="5">
        <v>1271766.44075201</v>
      </c>
    </row>
    <row r="5">
      <c r="E5" s="0" t="s">
        <v>7</v>
      </c>
      <c r="G5" s="4">
        <v>8093460.1035750862</v>
      </c>
      <c r="H5" s="7">
        <f>=G5/G4</f>
      </c>
      <c r="I5" s="0">
        <v>258227</v>
      </c>
      <c r="J5" s="7">
        <f>=I5/I4</f>
      </c>
      <c r="K5" s="4">
        <v>1043035.112154651</v>
      </c>
    </row>
    <row r="6">
      <c r="F6" s="0" t="s">
        <v>8</v>
      </c>
    </row>
    <row r="7">
      <c r="F7" s="0" t="s">
        <v>9</v>
      </c>
      <c r="G7" s="4">
        <v>7922100.0010473318</v>
      </c>
      <c r="H7" s="7">
        <f>=G7/G5</f>
      </c>
      <c r="I7" s="0">
        <v>251727</v>
      </c>
      <c r="J7" s="7">
        <f>=I7/I5</f>
      </c>
      <c r="K7" s="4">
        <v>1020625.77798189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305651.268679627</v>
      </c>
      <c r="H9" s="7">
        <f>=1-H5-H10</f>
      </c>
      <c r="I9" s="0">
        <v>526255</v>
      </c>
      <c r="J9" s="7">
        <f>=1-J5-J10</f>
      </c>
      <c r="K9" s="4">
        <v>226700.225214256</v>
      </c>
    </row>
    <row r="10">
      <c r="E10" s="0" t="s">
        <v>12</v>
      </c>
      <c r="G10" s="4">
        <v>335.485682366</v>
      </c>
      <c r="H10" s="7">
        <f>=G10/G4</f>
      </c>
      <c r="I10" s="0">
        <v>50</v>
      </c>
      <c r="J10" s="7">
        <f>=I10/I4</f>
      </c>
      <c r="K10" s="4">
        <v>2031.103383103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1871276.231918725</v>
      </c>
      <c r="H14" s="7">
        <f>=G14/G7</f>
      </c>
      <c r="I14" s="0">
        <v>67809</v>
      </c>
      <c r="J14" s="7">
        <f>=I14/I7</f>
      </c>
      <c r="K14" s="4">
        <v>24211.583640429</v>
      </c>
    </row>
    <row r="15">
      <c r="E15" s="0" t="s">
        <v>16</v>
      </c>
      <c r="G15" s="4">
        <v>57584.34243914</v>
      </c>
      <c r="H15" s="7">
        <f>=G15/G8</f>
      </c>
      <c r="I15" s="0">
        <v>3273</v>
      </c>
      <c r="J15" s="7">
        <f>=I15/I8</f>
      </c>
      <c r="K15" s="4">
        <v>418.33570203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691114.202688028</v>
      </c>
      <c r="H18" s="7">
        <f>=G18/G5</f>
      </c>
      <c r="I18" s="0">
        <v>25780</v>
      </c>
      <c r="J18" s="7">
        <f>=I18/I5</f>
      </c>
      <c r="K18" s="4">
        <v>16350.96604179</v>
      </c>
    </row>
    <row r="19">
      <c r="E19" s="0" t="s">
        <v>20</v>
      </c>
      <c r="G19" s="4">
        <v>2317499.6419788948</v>
      </c>
      <c r="H19" s="7">
        <f>=G19/G5</f>
      </c>
      <c r="I19" s="0">
        <v>72969</v>
      </c>
      <c r="J19" s="7">
        <f>=I19/I5</f>
      </c>
      <c r="K19" s="4">
        <v>628408.635130249</v>
      </c>
    </row>
    <row r="20">
      <c r="E20" s="0" t="s">
        <v>21</v>
      </c>
      <c r="G20" s="4">
        <v>5084846.2589081628</v>
      </c>
      <c r="H20" s="7">
        <f>=1-H18-H19</f>
      </c>
      <c r="I20" s="0">
        <v>159478</v>
      </c>
      <c r="J20" s="7">
        <f>=1-J18-J19</f>
      </c>
      <c r="K20" s="4">
        <v>398275.510982612</v>
      </c>
    </row>
    <row r="21">
      <c r="F21" s="0" t="s">
        <v>22</v>
      </c>
    </row>
    <row r="22">
      <c r="F22" s="0" t="s">
        <v>23</v>
      </c>
      <c r="G22" s="4">
        <v>57316.786716521</v>
      </c>
      <c r="H22" s="7">
        <f>=G22/G20</f>
      </c>
      <c r="I22" s="0">
        <v>3300</v>
      </c>
      <c r="J22" s="7">
        <f>=I22/I20</f>
      </c>
      <c r="K22" s="4">
        <v>2939.929451316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1385680.2946625759</v>
      </c>
      <c r="H26" s="7">
        <f>=G26/G5</f>
      </c>
      <c r="I26" s="0">
        <v>49913</v>
      </c>
      <c r="J26" s="7">
        <f>=I26/I5</f>
      </c>
      <c r="K26" s="4">
        <v>675397.26997082</v>
      </c>
    </row>
    <row r="27">
      <c r="E27" s="0" t="s">
        <v>27</v>
      </c>
      <c r="G27" s="4">
        <v>6705721.9064397132</v>
      </c>
      <c r="H27" s="7">
        <f>=G27/G5</f>
      </c>
      <c r="I27" s="0">
        <v>208293</v>
      </c>
      <c r="J27" s="7">
        <f>=I27/I5</f>
      </c>
      <c r="K27" s="4">
        <v>367637.842183831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2057.902472797</v>
      </c>
      <c r="H29" s="7">
        <f>=G29/G5</f>
      </c>
      <c r="I29" s="0">
        <v>21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11865315.809749093</v>
      </c>
      <c r="H4" s="8"/>
      <c r="I4" s="2">
        <v>3653961</v>
      </c>
      <c r="J4" s="8"/>
      <c r="K4" s="5">
        <v>293636752.27074224</v>
      </c>
    </row>
    <row r="5">
      <c r="E5" s="0" t="s">
        <v>7</v>
      </c>
      <c r="G5" s="4">
        <v>9820374.64944303</v>
      </c>
      <c r="H5" s="7">
        <f>=G5/G4</f>
      </c>
      <c r="I5" s="0">
        <v>414588</v>
      </c>
      <c r="J5" s="7">
        <f>=I5/I4</f>
      </c>
      <c r="K5" s="4">
        <v>7659590.4614350637</v>
      </c>
    </row>
    <row r="6">
      <c r="F6" s="0" t="s">
        <v>8</v>
      </c>
    </row>
    <row r="7">
      <c r="F7" s="0" t="s">
        <v>9</v>
      </c>
      <c r="G7" s="4">
        <v>9437956.77303666</v>
      </c>
      <c r="H7" s="7">
        <f>=G7/G5</f>
      </c>
      <c r="I7" s="0">
        <v>401159</v>
      </c>
      <c r="J7" s="7">
        <f>=I7/I5</f>
      </c>
      <c r="K7" s="4">
        <v>7456977.0789460223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1797060.9012821231</v>
      </c>
      <c r="H9" s="7">
        <f>=1-H5-H10</f>
      </c>
      <c r="I9" s="0">
        <v>3218212</v>
      </c>
      <c r="J9" s="7">
        <f>=1-J5-J10</f>
      </c>
      <c r="K9" s="4">
        <v>282376621.08633208</v>
      </c>
    </row>
    <row r="10">
      <c r="E10" s="0" t="s">
        <v>12</v>
      </c>
      <c r="G10" s="4">
        <v>247880.259023939</v>
      </c>
      <c r="H10" s="7">
        <f>=G10/G4</f>
      </c>
      <c r="I10" s="0">
        <v>21161</v>
      </c>
      <c r="J10" s="7">
        <f>=I10/I4</f>
      </c>
      <c r="K10" s="4">
        <v>3600540.7229750771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1748419.299517958</v>
      </c>
      <c r="H14" s="7">
        <f>=G14/G7</f>
      </c>
      <c r="I14" s="0">
        <v>49882</v>
      </c>
      <c r="J14" s="7">
        <f>=I14/I7</f>
      </c>
      <c r="K14" s="4">
        <v>1504333.959832239</v>
      </c>
    </row>
    <row r="15">
      <c r="E15" s="0" t="s">
        <v>16</v>
      </c>
      <c r="G15" s="4">
        <v>58870.89106618</v>
      </c>
      <c r="H15" s="7">
        <f>=G15/G8</f>
      </c>
      <c r="I15" s="0">
        <v>2826</v>
      </c>
      <c r="J15" s="7">
        <f>=I15/I8</f>
      </c>
      <c r="K15" s="4">
        <v>378.230338505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822315.895904014</v>
      </c>
      <c r="H18" s="7">
        <f>=G18/G5</f>
      </c>
      <c r="I18" s="0">
        <v>29777</v>
      </c>
      <c r="J18" s="7">
        <f>=I18/I5</f>
      </c>
      <c r="K18" s="4">
        <v>1278271.104494324</v>
      </c>
    </row>
    <row r="19">
      <c r="E19" s="0" t="s">
        <v>20</v>
      </c>
      <c r="G19" s="4">
        <v>2795525.2418552432</v>
      </c>
      <c r="H19" s="7">
        <f>=G19/G5</f>
      </c>
      <c r="I19" s="0">
        <v>96320</v>
      </c>
      <c r="J19" s="7">
        <f>=I19/I5</f>
      </c>
      <c r="K19" s="4">
        <v>2314896.174363255</v>
      </c>
    </row>
    <row r="20">
      <c r="E20" s="0" t="s">
        <v>21</v>
      </c>
      <c r="G20" s="4">
        <v>6190219.4753668336</v>
      </c>
      <c r="H20" s="7">
        <f>=1-H18-H19</f>
      </c>
      <c r="I20" s="0">
        <v>287574</v>
      </c>
      <c r="J20" s="7">
        <f>=1-J18-J19</f>
      </c>
      <c r="K20" s="4">
        <v>3499333.4057635251</v>
      </c>
    </row>
    <row r="21">
      <c r="F21" s="0" t="s">
        <v>22</v>
      </c>
    </row>
    <row r="22">
      <c r="F22" s="0" t="s">
        <v>23</v>
      </c>
      <c r="G22" s="4">
        <v>459625.322967975</v>
      </c>
      <c r="H22" s="7">
        <f>=G22/G20</f>
      </c>
      <c r="I22" s="0">
        <v>43856</v>
      </c>
      <c r="J22" s="7">
        <f>=I22/I20</f>
      </c>
      <c r="K22" s="4">
        <v>632427.503997303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1344426.72405774</v>
      </c>
      <c r="H26" s="7">
        <f>=G26/G5</f>
      </c>
      <c r="I26" s="0">
        <v>56368</v>
      </c>
      <c r="J26" s="7">
        <f>=I26/I5</f>
      </c>
      <c r="K26" s="4">
        <v>1434503.2920620451</v>
      </c>
    </row>
    <row r="27">
      <c r="E27" s="0" t="s">
        <v>27</v>
      </c>
      <c r="G27" s="4">
        <v>8396452.5389218088</v>
      </c>
      <c r="H27" s="7">
        <f>=G27/G5</f>
      </c>
      <c r="I27" s="0">
        <v>355537</v>
      </c>
      <c r="J27" s="7">
        <f>=I27/I5</f>
      </c>
      <c r="K27" s="4">
        <v>6144755.9868215369</v>
      </c>
    </row>
    <row r="28">
      <c r="E28" s="0" t="s">
        <v>28</v>
      </c>
      <c r="G28" s="4">
        <v>8747.642037892</v>
      </c>
      <c r="H28" s="7">
        <f>=G28/G5</f>
      </c>
      <c r="I28" s="0">
        <v>212</v>
      </c>
      <c r="J28" s="7">
        <f>=I28/I5</f>
      </c>
      <c r="K28" s="4">
        <v>48.597848735</v>
      </c>
    </row>
    <row r="29">
      <c r="E29" s="0" t="s">
        <v>29</v>
      </c>
      <c r="G29" s="4">
        <v>43242.891389866</v>
      </c>
      <c r="H29" s="7">
        <f>=G29/G5</f>
      </c>
      <c r="I29" s="0">
        <v>775</v>
      </c>
      <c r="J29" s="7">
        <f>=I29/I5</f>
      </c>
      <c r="K29" s="4">
        <v>299.18208483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