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<sst xmlns="http://schemas.openxmlformats.org/spreadsheetml/2006/main" count="45" uniqueCount="45">
  <si>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08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</si>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</sst>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11509671.08784022</v>
      </c>
      <c r="H4" s="8"/>
      <c r="I4" s="2">
        <v>1108704</v>
      </c>
      <c r="J4" s="8"/>
      <c r="K4" s="5">
        <v>1910359.96220039</v>
      </c>
    </row>
    <row r="5">
      <c r="E5" s="0" t="s">
        <v>7</v>
      </c>
      <c r="G5" s="4">
        <v>11028655.103560723</v>
      </c>
      <c r="H5" s="7">
        <f>=G5/G4</f>
      </c>
      <c r="I5" s="0">
        <v>354816</v>
      </c>
      <c r="J5" s="7">
        <f>=I5/I4</f>
      </c>
      <c r="K5" s="4">
        <v>1589672.5568398831</v>
      </c>
    </row>
    <row r="6">
      <c r="F6" s="0" t="s">
        <v>8</v>
      </c>
    </row>
    <row r="7">
      <c r="F7" s="0" t="s">
        <v>9</v>
      </c>
      <c r="G7" s="4">
        <v>10746142.246152462</v>
      </c>
      <c r="H7" s="7">
        <f>=G7/G5</f>
      </c>
      <c r="I7" s="0">
        <v>345984</v>
      </c>
      <c r="J7" s="7">
        <f>=I7/I5</f>
      </c>
      <c r="K7" s="4">
        <v>1557507.244551552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479635.560514326</v>
      </c>
      <c r="H9" s="7">
        <f>=1-H5-H10</f>
      </c>
      <c r="I9" s="0">
        <v>753780</v>
      </c>
      <c r="J9" s="7">
        <f>=1-J5-J10</f>
      </c>
      <c r="K9" s="4">
        <v>309574.51786388</v>
      </c>
    </row>
    <row r="10">
      <c r="E10" s="0" t="s">
        <v>12</v>
      </c>
      <c r="G10" s="4">
        <v>1380.423765171</v>
      </c>
      <c r="H10" s="7">
        <f>=G10/G4</f>
      </c>
      <c r="I10" s="0">
        <v>108</v>
      </c>
      <c r="J10" s="7">
        <f>=I10/I4</f>
      </c>
      <c r="K10" s="4">
        <v>11112.887496627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2782601.8972665342</v>
      </c>
      <c r="H14" s="7">
        <f>=G14/G7</f>
      </c>
      <c r="I14" s="0">
        <v>99042</v>
      </c>
      <c r="J14" s="7">
        <f>=I14/I7</f>
      </c>
      <c r="K14" s="4">
        <v>57394.181326177</v>
      </c>
    </row>
    <row r="15">
      <c r="E15" s="0" t="s">
        <v>16</v>
      </c>
      <c r="G15" s="4">
        <v>76227.40103775</v>
      </c>
      <c r="H15" s="7">
        <f>=G15/G8</f>
      </c>
      <c r="I15" s="0">
        <v>4275</v>
      </c>
      <c r="J15" s="7">
        <f>=I15/I8</f>
      </c>
      <c r="K15" s="4">
        <v>67.88710426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995249.21535978</v>
      </c>
      <c r="H18" s="7">
        <f>=G18/G5</f>
      </c>
      <c r="I18" s="0">
        <v>38284</v>
      </c>
      <c r="J18" s="7">
        <f>=I18/I5</f>
      </c>
      <c r="K18" s="4">
        <v>13996.887976349</v>
      </c>
    </row>
    <row r="19">
      <c r="E19" s="0" t="s">
        <v>20</v>
      </c>
      <c r="G19" s="4">
        <v>3498047.6709313481</v>
      </c>
      <c r="H19" s="7">
        <f>=G19/G5</f>
      </c>
      <c r="I19" s="0">
        <v>106156</v>
      </c>
      <c r="J19" s="7">
        <f>=I19/I5</f>
      </c>
      <c r="K19" s="4">
        <v>125441.465813577</v>
      </c>
    </row>
    <row r="20">
      <c r="E20" s="0" t="s">
        <v>21</v>
      </c>
      <c r="G20" s="4">
        <v>6535358.2172695957</v>
      </c>
      <c r="H20" s="7">
        <f>=1-H18-H19</f>
      </c>
      <c r="I20" s="0">
        <v>210376</v>
      </c>
      <c r="J20" s="7">
        <f>=1-J18-J19</f>
      </c>
      <c r="K20" s="4">
        <v>1450234.2030499571</v>
      </c>
    </row>
    <row r="21">
      <c r="F21" s="0" t="s">
        <v>22</v>
      </c>
    </row>
    <row r="22">
      <c r="F22" s="0" t="s">
        <v>23</v>
      </c>
      <c r="G22" s="4">
        <v>92989.276537121</v>
      </c>
      <c r="H22" s="7">
        <f>=G22/G20</f>
      </c>
      <c r="I22" s="0">
        <v>4259</v>
      </c>
      <c r="J22" s="7">
        <f>=I22/I20</f>
      </c>
      <c r="K22" s="4">
        <v>6515.222224519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1731327.627426696</v>
      </c>
      <c r="H26" s="7">
        <f>=G26/G5</f>
      </c>
      <c r="I26" s="0">
        <v>65854</v>
      </c>
      <c r="J26" s="7">
        <f>=I26/I5</f>
      </c>
      <c r="K26" s="4">
        <v>164923.796394263</v>
      </c>
    </row>
    <row r="27">
      <c r="E27" s="0" t="s">
        <v>27</v>
      </c>
      <c r="G27" s="4">
        <v>9294638.072602598</v>
      </c>
      <c r="H27" s="7">
        <f>=G27/G5</f>
      </c>
      <c r="I27" s="0">
        <v>288930</v>
      </c>
      <c r="J27" s="7">
        <f>=I27/I5</f>
      </c>
      <c r="K27" s="4">
        <v>1424748.76044562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2689.40353143</v>
      </c>
      <c r="H29" s="7">
        <f>=G29/G5</f>
      </c>
      <c r="I29" s="0">
        <v>32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11982971.649142608</v>
      </c>
      <c r="H4" s="8"/>
      <c r="I4" s="2">
        <v>3717712</v>
      </c>
      <c r="J4" s="8"/>
      <c r="K4" s="5">
        <v>280364735.92719054</v>
      </c>
    </row>
    <row r="5">
      <c r="E5" s="0" t="s">
        <v>7</v>
      </c>
      <c r="G5" s="4">
        <v>9943229.8413153552</v>
      </c>
      <c r="H5" s="7">
        <f>=G5/G4</f>
      </c>
      <c r="I5" s="0">
        <v>415752</v>
      </c>
      <c r="J5" s="7">
        <f>=I5/I4</f>
      </c>
      <c r="K5" s="4">
        <v>7664741.1425347934</v>
      </c>
    </row>
    <row r="6">
      <c r="F6" s="0" t="s">
        <v>8</v>
      </c>
    </row>
    <row r="7">
      <c r="F7" s="0" t="s">
        <v>9</v>
      </c>
      <c r="G7" s="4">
        <v>9549799.2586459313</v>
      </c>
      <c r="H7" s="7">
        <f>=G7/G5</f>
      </c>
      <c r="I7" s="0">
        <v>402835</v>
      </c>
      <c r="J7" s="7">
        <f>=I7/I5</f>
      </c>
      <c r="K7" s="4">
        <v>7466291.3128121756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1786842.888377459</v>
      </c>
      <c r="H9" s="7">
        <f>=1-H5-H10</f>
      </c>
      <c r="I9" s="0">
        <v>3280912</v>
      </c>
      <c r="J9" s="7">
        <f>=1-J5-J10</f>
      </c>
      <c r="K9" s="4">
        <v>269095641.21523416</v>
      </c>
    </row>
    <row r="10">
      <c r="E10" s="0" t="s">
        <v>12</v>
      </c>
      <c r="G10" s="4">
        <v>252898.919449791</v>
      </c>
      <c r="H10" s="7">
        <f>=G10/G4</f>
      </c>
      <c r="I10" s="0">
        <v>21048</v>
      </c>
      <c r="J10" s="7">
        <f>=I10/I4</f>
      </c>
      <c r="K10" s="4">
        <v>3604353.5694216029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1873153.062003589</v>
      </c>
      <c r="H14" s="7">
        <f>=G14/G7</f>
      </c>
      <c r="I14" s="0">
        <v>52703</v>
      </c>
      <c r="J14" s="7">
        <f>=I14/I7</f>
      </c>
      <c r="K14" s="4">
        <v>1634020.3040901551</v>
      </c>
    </row>
    <row r="15">
      <c r="E15" s="0" t="s">
        <v>16</v>
      </c>
      <c r="G15" s="4">
        <v>57747.12694078</v>
      </c>
      <c r="H15" s="7">
        <f>=G15/G8</f>
      </c>
      <c r="I15" s="0">
        <v>2696</v>
      </c>
      <c r="J15" s="7">
        <f>=I15/I8</f>
      </c>
      <c r="K15" s="4">
        <v>140.610676194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791446.299232178</v>
      </c>
      <c r="H18" s="7">
        <f>=G18/G5</f>
      </c>
      <c r="I18" s="0">
        <v>28861</v>
      </c>
      <c r="J18" s="7">
        <f>=I18/I5</f>
      </c>
      <c r="K18" s="4">
        <v>1379513.982937393</v>
      </c>
    </row>
    <row r="19">
      <c r="E19" s="0" t="s">
        <v>20</v>
      </c>
      <c r="G19" s="4">
        <v>3043447.7280777879</v>
      </c>
      <c r="H19" s="7">
        <f>=G19/G5</f>
      </c>
      <c r="I19" s="0">
        <v>100499</v>
      </c>
      <c r="J19" s="7">
        <f>=I19/I5</f>
      </c>
      <c r="K19" s="4">
        <v>1657495.9653601991</v>
      </c>
    </row>
    <row r="20">
      <c r="E20" s="0" t="s">
        <v>21</v>
      </c>
      <c r="G20" s="4">
        <v>6095920.0671135923</v>
      </c>
      <c r="H20" s="7">
        <f>=1-H18-H19</f>
      </c>
      <c r="I20" s="0">
        <v>285475</v>
      </c>
      <c r="J20" s="7">
        <f>=1-J18-J19</f>
      </c>
      <c r="K20" s="4">
        <v>4040775.7275012122</v>
      </c>
    </row>
    <row r="21">
      <c r="F21" s="0" t="s">
        <v>22</v>
      </c>
    </row>
    <row r="22">
      <c r="F22" s="0" t="s">
        <v>23</v>
      </c>
      <c r="G22" s="4">
        <v>454032.981552359</v>
      </c>
      <c r="H22" s="7">
        <f>=G22/G20</f>
      </c>
      <c r="I22" s="0">
        <v>43404</v>
      </c>
      <c r="J22" s="7">
        <f>=I22/I20</f>
      </c>
      <c r="K22" s="4">
        <v>689335.593669797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1287640.2996868871</v>
      </c>
      <c r="H26" s="7">
        <f>=G26/G5</f>
      </c>
      <c r="I26" s="0">
        <v>53991</v>
      </c>
      <c r="J26" s="7">
        <f>=I26/I5</f>
      </c>
      <c r="K26" s="4">
        <v>1044338.462900068</v>
      </c>
    </row>
    <row r="27">
      <c r="E27" s="0" t="s">
        <v>27</v>
      </c>
      <c r="G27" s="4">
        <v>8549319.1717488561</v>
      </c>
      <c r="H27" s="7">
        <f>=G27/G5</f>
      </c>
      <c r="I27" s="0">
        <v>358545</v>
      </c>
      <c r="J27" s="7">
        <f>=I27/I5</f>
      </c>
      <c r="K27" s="4">
        <v>6539162.7963142479</v>
      </c>
    </row>
    <row r="28">
      <c r="E28" s="0" t="s">
        <v>28</v>
      </c>
      <c r="G28" s="4">
        <v>8726.132644729</v>
      </c>
      <c r="H28" s="7">
        <f>=G28/G5</f>
      </c>
      <c r="I28" s="0">
        <v>205</v>
      </c>
      <c r="J28" s="7">
        <f>=I28/I5</f>
      </c>
      <c r="K28" s="4">
        <v>47.347307024</v>
      </c>
    </row>
    <row r="29">
      <c r="E29" s="0" t="s">
        <v>29</v>
      </c>
      <c r="G29" s="4">
        <v>49169.176107213</v>
      </c>
      <c r="H29" s="7">
        <f>=G29/G5</f>
      </c>
      <c r="I29" s="0">
        <v>834</v>
      </c>
      <c r="J29" s="7">
        <f>=I29/I5</f>
      </c>
      <c r="K29" s="4">
        <v>363.952640622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